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2956" windowHeight="10224"/>
  </bookViews>
  <sheets>
    <sheet name="三方行文" sheetId="1" r:id="rId1"/>
  </sheets>
  <definedNames>
    <definedName name="_xlnm._FilterDatabase" localSheetId="0" hidden="1">三方行文!$A$6:$R$31</definedName>
    <definedName name="_xlnm.Print_Titles" localSheetId="0">三方行文!$4:5</definedName>
  </definedNames>
  <calcPr calcId="125725"/>
</workbook>
</file>

<file path=xl/calcChain.xml><?xml version="1.0" encoding="utf-8"?>
<calcChain xmlns="http://schemas.openxmlformats.org/spreadsheetml/2006/main">
  <c r="F22" i="1"/>
  <c r="F20"/>
  <c r="F18"/>
  <c r="F15"/>
  <c r="F13"/>
  <c r="F9"/>
  <c r="F7"/>
  <c r="F6" s="1"/>
  <c r="B6"/>
</calcChain>
</file>

<file path=xl/sharedStrings.xml><?xml version="1.0" encoding="utf-8"?>
<sst xmlns="http://schemas.openxmlformats.org/spreadsheetml/2006/main" count="366" uniqueCount="129">
  <si>
    <t>附件：</t>
  </si>
  <si>
    <t>山东省粮食和物资储备局                          （盖章）</t>
  </si>
  <si>
    <t>中国农业发展银行山东省分行                                 （盖章）</t>
  </si>
  <si>
    <t>中国储备粮管理集团有限公司山东分公司                       （盖章）</t>
  </si>
  <si>
    <t>承贷直属企业</t>
  </si>
  <si>
    <t>收储库点情况</t>
  </si>
  <si>
    <t>初审意见</t>
  </si>
  <si>
    <t>收储资格认定</t>
  </si>
  <si>
    <t>备注</t>
  </si>
  <si>
    <t>库点名称</t>
  </si>
  <si>
    <t>详细地址</t>
  </si>
  <si>
    <t>上级主管单位</t>
  </si>
  <si>
    <t>单位性质</t>
  </si>
  <si>
    <t>可利用空仓容（吨）</t>
  </si>
  <si>
    <t>可利用空仓仓号</t>
  </si>
  <si>
    <t>设施设备是否符合要求</t>
  </si>
  <si>
    <t>人员是否符合要求</t>
  </si>
  <si>
    <t>银行信用等级</t>
  </si>
  <si>
    <t>是否具备粮食收购资格</t>
  </si>
  <si>
    <t>是否在农发行开户</t>
  </si>
  <si>
    <t>是否执行仓储单位备案</t>
  </si>
  <si>
    <t>山东省粮食和物资储备局</t>
  </si>
  <si>
    <t>中国农业发展银行山东省分行</t>
  </si>
  <si>
    <t>中国储备粮管理集团有限公司山东分公司</t>
  </si>
  <si>
    <t>合计</t>
  </si>
  <si>
    <t>济南市</t>
  </si>
  <si>
    <t>中央储备粮济南直属库有限公司</t>
  </si>
  <si>
    <t>济南市历城区粮食储备库</t>
  </si>
  <si>
    <t>国有</t>
  </si>
  <si>
    <t>9.10.15</t>
  </si>
  <si>
    <t>是</t>
  </si>
  <si>
    <t>A</t>
  </si>
  <si>
    <t>符合</t>
  </si>
  <si>
    <t>同意</t>
  </si>
  <si>
    <t>枣庄市</t>
  </si>
  <si>
    <t>中央储备粮枣庄直属库有限公司</t>
  </si>
  <si>
    <t>滕州市天宇诚信粮油购销有限责任公司</t>
  </si>
  <si>
    <t>国有控股</t>
  </si>
  <si>
    <t>1、2、3、4、5、8、9、10</t>
  </si>
  <si>
    <t>未评定</t>
  </si>
  <si>
    <t>枣庄市台儿庄区兰城粮油购销有限公司</t>
  </si>
  <si>
    <t>枣庄市台儿庄区粮食和物资储备中心</t>
  </si>
  <si>
    <t>1、10</t>
  </si>
  <si>
    <t>AA</t>
  </si>
  <si>
    <t>枣庄市台儿庄区薛庄粮油购销有限公司</t>
  </si>
  <si>
    <t>3、8</t>
  </si>
  <si>
    <t>东营市</t>
  </si>
  <si>
    <t>中央储备粮东营直属库有限公司</t>
  </si>
  <si>
    <t>中央储备粮东营直属库有限公司广饶分公司稻庄站</t>
  </si>
  <si>
    <t>央企</t>
  </si>
  <si>
    <t>2、3、7、8、11</t>
  </si>
  <si>
    <t>AAA</t>
  </si>
  <si>
    <t>德州市</t>
  </si>
  <si>
    <t>中央储备粮德州直属库有限公司</t>
  </si>
  <si>
    <t>山东齐河国家粮食储备库</t>
  </si>
  <si>
    <t>齐河县齐晏大街11号</t>
  </si>
  <si>
    <t>32、33、41、56</t>
  </si>
  <si>
    <t>庆云县丰裕粮食收储有限公司</t>
  </si>
  <si>
    <t>庆云县城内北环路99号</t>
  </si>
  <si>
    <t>山东庆裕现代农业发展有限公司</t>
  </si>
  <si>
    <t>71、72</t>
  </si>
  <si>
    <t>聊城市</t>
  </si>
  <si>
    <t>中央储备粮聊城直属库有限公司</t>
  </si>
  <si>
    <t>山东金富仓粮业有限公司谷南分公司</t>
  </si>
  <si>
    <t>阳谷县狮子楼办事处南外环路西首路南</t>
  </si>
  <si>
    <t>阳谷县发展和改革局</t>
  </si>
  <si>
    <t>1、2、3</t>
  </si>
  <si>
    <t>滨州市</t>
  </si>
  <si>
    <t>中央储备粮滨州直属库有限公司</t>
  </si>
  <si>
    <t>博兴县粮食储备军供管理中心</t>
  </si>
  <si>
    <t>博兴县发展和改革局</t>
  </si>
  <si>
    <t>1</t>
  </si>
  <si>
    <t>菏泽市</t>
  </si>
  <si>
    <t>中央储备粮菏泽直属库有限公司</t>
  </si>
  <si>
    <t>东明盛粮粮食购销有限公司</t>
  </si>
  <si>
    <t>东明县发展和改革局</t>
  </si>
  <si>
    <t>1、2、3、4、5、6</t>
  </si>
  <si>
    <t>单县粮食收储有限公司新建分库</t>
  </si>
  <si>
    <t>单县郭村镇黄庄村</t>
  </si>
  <si>
    <t>单县发展和改革局</t>
  </si>
  <si>
    <t>2、3</t>
  </si>
  <si>
    <t xml:space="preserve">是 </t>
  </si>
  <si>
    <t>A-</t>
  </si>
  <si>
    <t>单县粮食收储有限公司恒丰分库</t>
  </si>
  <si>
    <t>单县高韦庄镇高韦庄村</t>
  </si>
  <si>
    <t>1、2</t>
  </si>
  <si>
    <t>单县粮食收储有限公司东方分库</t>
  </si>
  <si>
    <t>单县朱集镇芦集行政村</t>
  </si>
  <si>
    <t>单县粮食收储有限公司诚盛分库</t>
  </si>
  <si>
    <t>单县龙王庙镇龙王庙村</t>
  </si>
  <si>
    <t>单县粮食收储有限公司义源分库</t>
  </si>
  <si>
    <t>单县李新庄镇黄寺行政村</t>
  </si>
  <si>
    <t>山东省成武粮食储备库有限公司汶上分公司</t>
  </si>
  <si>
    <t>成武县汶上集镇汶东行政村</t>
  </si>
  <si>
    <t>成武县发展和改革局</t>
  </si>
  <si>
    <t xml:space="preserve">国有 </t>
  </si>
  <si>
    <t>北大荒粮食集团定陶粮食贸易有限公司</t>
  </si>
  <si>
    <t>定陶区发展和改革局</t>
  </si>
  <si>
    <t>4、9、10、15、17、18、19、20、21、39</t>
  </si>
  <si>
    <t>曹县金粮粮食购销有限公司</t>
  </si>
  <si>
    <t>曹县普连集镇王庄寨村</t>
  </si>
  <si>
    <t>曹县发展和改革局</t>
  </si>
  <si>
    <t>3、4、5、6</t>
  </si>
  <si>
    <t>菏泽市金谷粮食收储有限公司郓城唐庙分公司</t>
  </si>
  <si>
    <t>菏泽市发展和改革委员会</t>
  </si>
  <si>
    <t>1、3</t>
  </si>
  <si>
    <t>菏泽市粮油综合服务公司</t>
  </si>
  <si>
    <t>菏泽市牡丹区黄堽镇孔庄行政村</t>
  </si>
  <si>
    <t>A+</t>
  </si>
  <si>
    <t>菏泽良润粮食收储有限公司鄄城库</t>
  </si>
  <si>
    <t>鄄城县大埝乡堌堆寺行政村陈堤口村北</t>
  </si>
  <si>
    <t>菏泽市粮油购销储运公司二分库</t>
  </si>
  <si>
    <t>菏泽市高新区吕陵镇宋庄村</t>
  </si>
  <si>
    <t>中储粮集团山东分公司</t>
    <phoneticPr fontId="21" type="noConversion"/>
  </si>
  <si>
    <t>山东鲁粮集团有限公司</t>
    <phoneticPr fontId="21" type="noConversion"/>
  </si>
  <si>
    <t>郓城县唐庙乡陈长南村</t>
    <phoneticPr fontId="21" type="noConversion"/>
  </si>
  <si>
    <t>菏泽市定陶区烟台工业园区鳞迹路西定砀路北</t>
    <phoneticPr fontId="21" type="noConversion"/>
  </si>
  <si>
    <t>东明县大屯镇东夏营村</t>
    <phoneticPr fontId="21" type="noConversion"/>
  </si>
  <si>
    <t>滕州市界河镇驻地</t>
    <phoneticPr fontId="21" type="noConversion"/>
  </si>
  <si>
    <t>广饶县稻庄镇南孟村</t>
    <phoneticPr fontId="21" type="noConversion"/>
  </si>
  <si>
    <t>博兴县博昌街道伏田村北</t>
    <phoneticPr fontId="21" type="noConversion"/>
  </si>
  <si>
    <t>枣庄市台儿庄区泥沟镇兰城村</t>
    <phoneticPr fontId="21" type="noConversion"/>
  </si>
  <si>
    <t>枣庄市台儿庄区涧头集镇薛庄村</t>
    <phoneticPr fontId="21" type="noConversion"/>
  </si>
  <si>
    <t>济南市历城区郭店镇三区30号</t>
    <phoneticPr fontId="21" type="noConversion"/>
  </si>
  <si>
    <t>济南市历城区粮食事业发展中心</t>
    <phoneticPr fontId="21" type="noConversion"/>
  </si>
  <si>
    <t>未评定</t>
    <phoneticPr fontId="21" type="noConversion"/>
  </si>
  <si>
    <t>山东鲁粮集团有限公司</t>
    <phoneticPr fontId="21" type="noConversion"/>
  </si>
  <si>
    <t>事业单位</t>
    <phoneticPr fontId="21" type="noConversion"/>
  </si>
  <si>
    <t>山东省2019年小麦最低收购价第四批收储库点发布名单</t>
    <phoneticPr fontId="21" type="noConversion"/>
  </si>
</sst>
</file>

<file path=xl/styles.xml><?xml version="1.0" encoding="utf-8"?>
<styleSheet xmlns="http://schemas.openxmlformats.org/spreadsheetml/2006/main">
  <numFmts count="1">
    <numFmt numFmtId="176" formatCode="m/d"/>
  </numFmts>
  <fonts count="26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黑体"/>
      <charset val="134"/>
    </font>
    <font>
      <sz val="10"/>
      <name val="黑体"/>
      <charset val="134"/>
    </font>
    <font>
      <sz val="10"/>
      <name val="宋体"/>
      <charset val="134"/>
      <scheme val="minor"/>
    </font>
    <font>
      <sz val="11"/>
      <name val="黑体"/>
      <charset val="134"/>
    </font>
    <font>
      <b/>
      <sz val="22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10"/>
      <color theme="1"/>
      <name val="黑体"/>
      <charset val="134"/>
    </font>
    <font>
      <sz val="10"/>
      <color indexed="8"/>
      <name val="黑体"/>
      <charset val="134"/>
    </font>
    <font>
      <b/>
      <sz val="10"/>
      <color theme="1"/>
      <name val="黑体"/>
      <charset val="134"/>
    </font>
    <font>
      <b/>
      <sz val="10"/>
      <color indexed="8"/>
      <name val="黑体"/>
      <charset val="134"/>
    </font>
    <font>
      <sz val="10"/>
      <color theme="1"/>
      <name val="宋体"/>
      <charset val="134"/>
      <scheme val="minor"/>
    </font>
    <font>
      <b/>
      <sz val="22"/>
      <name val="黑体"/>
      <charset val="134"/>
    </font>
    <font>
      <sz val="12"/>
      <name val="黑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9"/>
      <name val="宋体"/>
      <charset val="134"/>
      <scheme val="minor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b/>
      <sz val="22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5"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</cellStyleXfs>
  <cellXfs count="7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6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49" fontId="8" fillId="0" borderId="6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 shrinkToFit="1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shrinkToFi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4" applyFont="1" applyFill="1" applyBorder="1" applyAlignment="1">
      <alignment horizontal="center" vertical="center" wrapText="1"/>
    </xf>
    <xf numFmtId="0" fontId="16" fillId="0" borderId="1" xfId="3" applyFont="1" applyFill="1" applyBorder="1" applyAlignment="1">
      <alignment horizontal="center" vertical="center" wrapText="1"/>
    </xf>
    <xf numFmtId="0" fontId="16" fillId="0" borderId="1" xfId="2" applyFont="1" applyFill="1" applyBorder="1" applyAlignment="1">
      <alignment horizontal="center" vertical="center" wrapText="1"/>
    </xf>
    <xf numFmtId="58" fontId="1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8" fillId="0" borderId="0" xfId="0" applyFont="1" applyFill="1" applyAlignment="1">
      <alignment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5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5">
    <cellStyle name="常规" xfId="0" builtinId="0"/>
    <cellStyle name="常规 13" xfId="3"/>
    <cellStyle name="常规 2" xfId="2"/>
    <cellStyle name="常规 2 2" xfId="1"/>
    <cellStyle name="常规 4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5"/>
  <sheetViews>
    <sheetView tabSelected="1" zoomScale="85" zoomScaleNormal="85" workbookViewId="0">
      <selection activeCell="A2" sqref="A2:R2"/>
    </sheetView>
  </sheetViews>
  <sheetFormatPr defaultColWidth="9" defaultRowHeight="14.4"/>
  <cols>
    <col min="1" max="1" width="14.33203125" style="2" customWidth="1"/>
    <col min="2" max="2" width="23.6640625" style="7" customWidth="1"/>
    <col min="3" max="4" width="21.6640625" style="7" customWidth="1"/>
    <col min="5" max="5" width="10.6640625" style="8" customWidth="1"/>
    <col min="6" max="6" width="20.5546875" style="2" customWidth="1"/>
    <col min="7" max="7" width="26.5546875" style="2" customWidth="1"/>
    <col min="8" max="9" width="5.77734375" style="2" customWidth="1"/>
    <col min="10" max="10" width="8.44140625" style="9" customWidth="1"/>
    <col min="11" max="13" width="5.77734375" style="2" customWidth="1"/>
    <col min="14" max="17" width="9.21875" style="2" customWidth="1"/>
    <col min="18" max="18" width="11.77734375" style="2" customWidth="1"/>
    <col min="19" max="16384" width="9" style="2"/>
  </cols>
  <sheetData>
    <row r="1" spans="1:18" ht="27" customHeight="1">
      <c r="A1" s="2" t="s">
        <v>0</v>
      </c>
    </row>
    <row r="2" spans="1:18" ht="45" customHeight="1">
      <c r="A2" s="67" t="s">
        <v>128</v>
      </c>
      <c r="B2" s="68"/>
      <c r="C2" s="68"/>
      <c r="D2" s="68"/>
      <c r="E2" s="69"/>
      <c r="F2" s="69"/>
      <c r="G2" s="69"/>
      <c r="H2" s="69"/>
      <c r="I2" s="69"/>
      <c r="J2" s="70"/>
      <c r="K2" s="69"/>
      <c r="L2" s="69"/>
      <c r="M2" s="69"/>
      <c r="N2" s="69"/>
      <c r="O2" s="69"/>
      <c r="P2" s="69"/>
      <c r="Q2" s="69"/>
      <c r="R2" s="69"/>
    </row>
    <row r="3" spans="1:18" s="1" customFormat="1" ht="81" customHeight="1">
      <c r="B3" s="71" t="s">
        <v>1</v>
      </c>
      <c r="C3" s="71"/>
      <c r="D3" s="10"/>
      <c r="E3" s="71" t="s">
        <v>2</v>
      </c>
      <c r="F3" s="71"/>
      <c r="G3" s="71"/>
      <c r="H3" s="11"/>
      <c r="I3" s="11"/>
      <c r="J3" s="52"/>
      <c r="K3" s="71" t="s">
        <v>3</v>
      </c>
      <c r="L3" s="71"/>
      <c r="M3" s="71"/>
      <c r="N3" s="71"/>
      <c r="O3" s="71"/>
      <c r="P3" s="71"/>
      <c r="Q3" s="71"/>
    </row>
    <row r="4" spans="1:18" ht="25.95" customHeight="1">
      <c r="A4" s="66" t="s">
        <v>4</v>
      </c>
      <c r="B4" s="66" t="s">
        <v>5</v>
      </c>
      <c r="C4" s="66"/>
      <c r="D4" s="66"/>
      <c r="E4" s="72"/>
      <c r="F4" s="72"/>
      <c r="G4" s="72"/>
      <c r="H4" s="72"/>
      <c r="I4" s="72"/>
      <c r="J4" s="73"/>
      <c r="K4" s="72"/>
      <c r="L4" s="72"/>
      <c r="M4" s="72"/>
      <c r="N4" s="66" t="s">
        <v>6</v>
      </c>
      <c r="O4" s="72" t="s">
        <v>7</v>
      </c>
      <c r="P4" s="72"/>
      <c r="Q4" s="72"/>
      <c r="R4" s="66" t="s">
        <v>8</v>
      </c>
    </row>
    <row r="5" spans="1:18" ht="85.05" customHeight="1">
      <c r="A5" s="66"/>
      <c r="B5" s="12" t="s">
        <v>9</v>
      </c>
      <c r="C5" s="12" t="s">
        <v>10</v>
      </c>
      <c r="D5" s="12" t="s">
        <v>11</v>
      </c>
      <c r="E5" s="12" t="s">
        <v>12</v>
      </c>
      <c r="F5" s="12" t="s">
        <v>13</v>
      </c>
      <c r="G5" s="12" t="s">
        <v>14</v>
      </c>
      <c r="H5" s="12" t="s">
        <v>15</v>
      </c>
      <c r="I5" s="12" t="s">
        <v>16</v>
      </c>
      <c r="J5" s="12" t="s">
        <v>17</v>
      </c>
      <c r="K5" s="12" t="s">
        <v>18</v>
      </c>
      <c r="L5" s="12" t="s">
        <v>19</v>
      </c>
      <c r="M5" s="12" t="s">
        <v>20</v>
      </c>
      <c r="N5" s="66"/>
      <c r="O5" s="12" t="s">
        <v>21</v>
      </c>
      <c r="P5" s="12" t="s">
        <v>22</v>
      </c>
      <c r="Q5" s="12" t="s">
        <v>23</v>
      </c>
      <c r="R5" s="66"/>
    </row>
    <row r="6" spans="1:18" s="3" customFormat="1" ht="37.049999999999997" customHeight="1">
      <c r="A6" s="13" t="s">
        <v>24</v>
      </c>
      <c r="B6" s="13">
        <f>B7+B9+B15+B18+B20+B22+B13</f>
        <v>24</v>
      </c>
      <c r="C6" s="13"/>
      <c r="D6" s="13"/>
      <c r="E6" s="13"/>
      <c r="F6" s="13">
        <f>F7+F9+F15+F18+F20+F22+F13</f>
        <v>243925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</row>
    <row r="7" spans="1:18" s="3" customFormat="1" ht="37.950000000000003" customHeight="1">
      <c r="A7" s="13" t="s">
        <v>25</v>
      </c>
      <c r="B7" s="13">
        <v>1</v>
      </c>
      <c r="C7" s="13"/>
      <c r="D7" s="13"/>
      <c r="E7" s="13"/>
      <c r="F7" s="13">
        <f>SUM(F8:F8)</f>
        <v>3386</v>
      </c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</row>
    <row r="8" spans="1:18" s="3" customFormat="1" ht="37.950000000000003" customHeight="1">
      <c r="A8" s="60" t="s">
        <v>26</v>
      </c>
      <c r="B8" s="15" t="s">
        <v>27</v>
      </c>
      <c r="C8" s="15" t="s">
        <v>123</v>
      </c>
      <c r="D8" s="15" t="s">
        <v>124</v>
      </c>
      <c r="E8" s="15" t="s">
        <v>28</v>
      </c>
      <c r="F8" s="15">
        <v>3386</v>
      </c>
      <c r="G8" s="15" t="s">
        <v>29</v>
      </c>
      <c r="H8" s="15" t="s">
        <v>30</v>
      </c>
      <c r="I8" s="15" t="s">
        <v>30</v>
      </c>
      <c r="J8" s="15" t="s">
        <v>31</v>
      </c>
      <c r="K8" s="15" t="s">
        <v>30</v>
      </c>
      <c r="L8" s="15" t="s">
        <v>30</v>
      </c>
      <c r="M8" s="15" t="s">
        <v>30</v>
      </c>
      <c r="N8" s="53" t="s">
        <v>32</v>
      </c>
      <c r="O8" s="20" t="s">
        <v>33</v>
      </c>
      <c r="P8" s="20" t="s">
        <v>33</v>
      </c>
      <c r="Q8" s="20" t="s">
        <v>33</v>
      </c>
      <c r="R8" s="13"/>
    </row>
    <row r="9" spans="1:18" s="3" customFormat="1" ht="37.950000000000003" customHeight="1">
      <c r="A9" s="16" t="s">
        <v>34</v>
      </c>
      <c r="B9" s="17">
        <v>3</v>
      </c>
      <c r="C9" s="17"/>
      <c r="D9" s="17"/>
      <c r="E9" s="18"/>
      <c r="F9" s="13">
        <f>SUM(F10:F12)</f>
        <v>19615</v>
      </c>
      <c r="G9" s="13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18" s="4" customFormat="1" ht="37.950000000000003" customHeight="1">
      <c r="A10" s="63" t="s">
        <v>35</v>
      </c>
      <c r="B10" s="15" t="s">
        <v>36</v>
      </c>
      <c r="C10" s="19" t="s">
        <v>118</v>
      </c>
      <c r="D10" s="56" t="s">
        <v>126</v>
      </c>
      <c r="E10" s="21" t="s">
        <v>37</v>
      </c>
      <c r="F10" s="22">
        <v>16650</v>
      </c>
      <c r="G10" s="22" t="s">
        <v>38</v>
      </c>
      <c r="H10" s="22" t="s">
        <v>30</v>
      </c>
      <c r="I10" s="22" t="s">
        <v>30</v>
      </c>
      <c r="J10" s="22" t="s">
        <v>39</v>
      </c>
      <c r="K10" s="22" t="s">
        <v>30</v>
      </c>
      <c r="L10" s="22" t="s">
        <v>30</v>
      </c>
      <c r="M10" s="22" t="s">
        <v>30</v>
      </c>
      <c r="N10" s="53" t="s">
        <v>32</v>
      </c>
      <c r="O10" s="20" t="s">
        <v>33</v>
      </c>
      <c r="P10" s="20" t="s">
        <v>33</v>
      </c>
      <c r="Q10" s="20" t="s">
        <v>33</v>
      </c>
      <c r="R10" s="34"/>
    </row>
    <row r="11" spans="1:18" s="4" customFormat="1" ht="37.950000000000003" customHeight="1">
      <c r="A11" s="64"/>
      <c r="B11" s="15" t="s">
        <v>40</v>
      </c>
      <c r="C11" s="19" t="s">
        <v>121</v>
      </c>
      <c r="D11" s="23" t="s">
        <v>41</v>
      </c>
      <c r="E11" s="21" t="s">
        <v>37</v>
      </c>
      <c r="F11" s="22">
        <v>875</v>
      </c>
      <c r="G11" s="22" t="s">
        <v>42</v>
      </c>
      <c r="H11" s="22" t="s">
        <v>30</v>
      </c>
      <c r="I11" s="22" t="s">
        <v>30</v>
      </c>
      <c r="J11" s="22" t="s">
        <v>43</v>
      </c>
      <c r="K11" s="22" t="s">
        <v>30</v>
      </c>
      <c r="L11" s="22" t="s">
        <v>30</v>
      </c>
      <c r="M11" s="22" t="s">
        <v>30</v>
      </c>
      <c r="N11" s="53" t="s">
        <v>32</v>
      </c>
      <c r="O11" s="20" t="s">
        <v>33</v>
      </c>
      <c r="P11" s="20" t="s">
        <v>33</v>
      </c>
      <c r="Q11" s="20" t="s">
        <v>33</v>
      </c>
      <c r="R11" s="20"/>
    </row>
    <row r="12" spans="1:18" s="4" customFormat="1" ht="37.950000000000003" customHeight="1">
      <c r="A12" s="64"/>
      <c r="B12" s="24" t="s">
        <v>44</v>
      </c>
      <c r="C12" s="24" t="s">
        <v>122</v>
      </c>
      <c r="D12" s="25" t="s">
        <v>41</v>
      </c>
      <c r="E12" s="26" t="s">
        <v>37</v>
      </c>
      <c r="F12" s="26">
        <v>2090</v>
      </c>
      <c r="G12" s="27" t="s">
        <v>45</v>
      </c>
      <c r="H12" s="28" t="s">
        <v>30</v>
      </c>
      <c r="I12" s="28" t="s">
        <v>30</v>
      </c>
      <c r="J12" s="28" t="s">
        <v>43</v>
      </c>
      <c r="K12" s="28" t="s">
        <v>30</v>
      </c>
      <c r="L12" s="28" t="s">
        <v>30</v>
      </c>
      <c r="M12" s="28" t="s">
        <v>30</v>
      </c>
      <c r="N12" s="54" t="s">
        <v>32</v>
      </c>
      <c r="O12" s="14" t="s">
        <v>33</v>
      </c>
      <c r="P12" s="14" t="s">
        <v>33</v>
      </c>
      <c r="Q12" s="14" t="s">
        <v>33</v>
      </c>
      <c r="R12" s="14"/>
    </row>
    <row r="13" spans="1:18" s="3" customFormat="1" ht="37.950000000000003" customHeight="1">
      <c r="A13" s="13" t="s">
        <v>46</v>
      </c>
      <c r="B13" s="29">
        <v>1</v>
      </c>
      <c r="C13" s="29"/>
      <c r="D13" s="29"/>
      <c r="E13" s="30"/>
      <c r="F13" s="30">
        <f>F14</f>
        <v>2634</v>
      </c>
      <c r="G13" s="31"/>
      <c r="H13" s="32"/>
      <c r="I13" s="32"/>
      <c r="J13" s="32"/>
      <c r="K13" s="32"/>
      <c r="L13" s="32"/>
      <c r="M13" s="32"/>
      <c r="N13" s="13"/>
      <c r="O13" s="13"/>
      <c r="P13" s="13"/>
      <c r="Q13" s="13"/>
      <c r="R13" s="13"/>
    </row>
    <row r="14" spans="1:18" s="5" customFormat="1" ht="37.950000000000003" customHeight="1">
      <c r="A14" s="20" t="s">
        <v>47</v>
      </c>
      <c r="B14" s="57" t="s">
        <v>48</v>
      </c>
      <c r="C14" s="58" t="s">
        <v>119</v>
      </c>
      <c r="D14" s="59" t="s">
        <v>113</v>
      </c>
      <c r="E14" s="62" t="s">
        <v>49</v>
      </c>
      <c r="F14" s="35">
        <v>2634</v>
      </c>
      <c r="G14" s="35" t="s">
        <v>50</v>
      </c>
      <c r="H14" s="22" t="s">
        <v>30</v>
      </c>
      <c r="I14" s="22" t="s">
        <v>30</v>
      </c>
      <c r="J14" s="22" t="s">
        <v>51</v>
      </c>
      <c r="K14" s="22" t="s">
        <v>30</v>
      </c>
      <c r="L14" s="22" t="s">
        <v>30</v>
      </c>
      <c r="M14" s="22" t="s">
        <v>30</v>
      </c>
      <c r="N14" s="20" t="s">
        <v>32</v>
      </c>
      <c r="O14" s="20" t="s">
        <v>33</v>
      </c>
      <c r="P14" s="20" t="s">
        <v>33</v>
      </c>
      <c r="Q14" s="20" t="s">
        <v>33</v>
      </c>
      <c r="R14" s="20"/>
    </row>
    <row r="15" spans="1:18" s="3" customFormat="1" ht="37.950000000000003" customHeight="1">
      <c r="A15" s="13" t="s">
        <v>52</v>
      </c>
      <c r="B15" s="13">
        <v>2</v>
      </c>
      <c r="C15" s="13"/>
      <c r="D15" s="13"/>
      <c r="E15" s="18"/>
      <c r="F15" s="18">
        <f>F16+F17</f>
        <v>19430</v>
      </c>
      <c r="G15" s="13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18" s="3" customFormat="1" ht="37.950000000000003" customHeight="1">
      <c r="A16" s="65" t="s">
        <v>53</v>
      </c>
      <c r="B16" s="57" t="s">
        <v>54</v>
      </c>
      <c r="C16" s="57" t="s">
        <v>55</v>
      </c>
      <c r="D16" s="56" t="s">
        <v>114</v>
      </c>
      <c r="E16" s="61" t="s">
        <v>28</v>
      </c>
      <c r="F16" s="35">
        <v>10430</v>
      </c>
      <c r="G16" s="33" t="s">
        <v>56</v>
      </c>
      <c r="H16" s="36" t="s">
        <v>30</v>
      </c>
      <c r="I16" s="36" t="s">
        <v>30</v>
      </c>
      <c r="J16" s="22" t="s">
        <v>51</v>
      </c>
      <c r="K16" s="36" t="s">
        <v>30</v>
      </c>
      <c r="L16" s="36" t="s">
        <v>30</v>
      </c>
      <c r="M16" s="36" t="s">
        <v>30</v>
      </c>
      <c r="N16" s="20" t="s">
        <v>32</v>
      </c>
      <c r="O16" s="20" t="s">
        <v>33</v>
      </c>
      <c r="P16" s="20" t="s">
        <v>33</v>
      </c>
      <c r="Q16" s="20" t="s">
        <v>33</v>
      </c>
      <c r="R16" s="18"/>
    </row>
    <row r="17" spans="1:18" s="3" customFormat="1" ht="37.950000000000003" customHeight="1">
      <c r="A17" s="65"/>
      <c r="B17" s="57" t="s">
        <v>57</v>
      </c>
      <c r="C17" s="57" t="s">
        <v>58</v>
      </c>
      <c r="D17" s="56" t="s">
        <v>59</v>
      </c>
      <c r="E17" s="61" t="s">
        <v>28</v>
      </c>
      <c r="F17" s="35">
        <v>9000</v>
      </c>
      <c r="G17" s="35" t="s">
        <v>60</v>
      </c>
      <c r="H17" s="36" t="s">
        <v>30</v>
      </c>
      <c r="I17" s="36" t="s">
        <v>30</v>
      </c>
      <c r="J17" s="34" t="s">
        <v>31</v>
      </c>
      <c r="K17" s="36" t="s">
        <v>30</v>
      </c>
      <c r="L17" s="36" t="s">
        <v>30</v>
      </c>
      <c r="M17" s="36" t="s">
        <v>30</v>
      </c>
      <c r="N17" s="20" t="s">
        <v>32</v>
      </c>
      <c r="O17" s="20" t="s">
        <v>33</v>
      </c>
      <c r="P17" s="20" t="s">
        <v>33</v>
      </c>
      <c r="Q17" s="20" t="s">
        <v>33</v>
      </c>
      <c r="R17" s="18"/>
    </row>
    <row r="18" spans="1:18" s="3" customFormat="1" ht="37.950000000000003" customHeight="1">
      <c r="A18" s="13" t="s">
        <v>61</v>
      </c>
      <c r="B18" s="13">
        <v>3</v>
      </c>
      <c r="C18" s="13"/>
      <c r="D18" s="13"/>
      <c r="E18" s="13"/>
      <c r="F18" s="13">
        <f>SUM(F19:F19)</f>
        <v>7500</v>
      </c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</row>
    <row r="19" spans="1:18" s="3" customFormat="1" ht="37.950000000000003" customHeight="1">
      <c r="A19" s="56" t="s">
        <v>62</v>
      </c>
      <c r="B19" s="58" t="s">
        <v>63</v>
      </c>
      <c r="C19" s="56" t="s">
        <v>64</v>
      </c>
      <c r="D19" s="56" t="s">
        <v>65</v>
      </c>
      <c r="E19" s="58" t="s">
        <v>37</v>
      </c>
      <c r="F19" s="22">
        <v>7500</v>
      </c>
      <c r="G19" s="22" t="s">
        <v>66</v>
      </c>
      <c r="H19" s="23" t="s">
        <v>30</v>
      </c>
      <c r="I19" s="23" t="s">
        <v>30</v>
      </c>
      <c r="J19" s="23" t="s">
        <v>51</v>
      </c>
      <c r="K19" s="23" t="s">
        <v>30</v>
      </c>
      <c r="L19" s="23" t="s">
        <v>30</v>
      </c>
      <c r="M19" s="23" t="s">
        <v>30</v>
      </c>
      <c r="N19" s="20" t="s">
        <v>32</v>
      </c>
      <c r="O19" s="20" t="s">
        <v>33</v>
      </c>
      <c r="P19" s="20" t="s">
        <v>33</v>
      </c>
      <c r="Q19" s="20" t="s">
        <v>33</v>
      </c>
      <c r="R19" s="13"/>
    </row>
    <row r="20" spans="1:18" s="3" customFormat="1" ht="37.950000000000003" customHeight="1">
      <c r="A20" s="13" t="s">
        <v>67</v>
      </c>
      <c r="B20" s="37">
        <v>1</v>
      </c>
      <c r="C20" s="38"/>
      <c r="D20" s="13"/>
      <c r="E20" s="39"/>
      <c r="F20" s="40">
        <f>F21</f>
        <v>5168</v>
      </c>
      <c r="G20" s="41"/>
      <c r="H20" s="41"/>
      <c r="I20" s="41"/>
      <c r="J20" s="41"/>
      <c r="K20" s="41"/>
      <c r="L20" s="41"/>
      <c r="M20" s="41"/>
      <c r="N20" s="13"/>
      <c r="O20" s="13"/>
      <c r="P20" s="13"/>
      <c r="Q20" s="13"/>
      <c r="R20" s="13"/>
    </row>
    <row r="21" spans="1:18" s="3" customFormat="1" ht="37.950000000000003" customHeight="1">
      <c r="A21" s="56" t="s">
        <v>68</v>
      </c>
      <c r="B21" s="58" t="s">
        <v>69</v>
      </c>
      <c r="C21" s="56" t="s">
        <v>120</v>
      </c>
      <c r="D21" s="58" t="s">
        <v>70</v>
      </c>
      <c r="E21" s="58" t="s">
        <v>127</v>
      </c>
      <c r="F21" s="42">
        <v>5168</v>
      </c>
      <c r="G21" s="43" t="s">
        <v>71</v>
      </c>
      <c r="H21" s="23" t="s">
        <v>30</v>
      </c>
      <c r="I21" s="23" t="s">
        <v>30</v>
      </c>
      <c r="J21" s="23" t="s">
        <v>39</v>
      </c>
      <c r="K21" s="23" t="s">
        <v>30</v>
      </c>
      <c r="L21" s="23" t="s">
        <v>30</v>
      </c>
      <c r="M21" s="23" t="s">
        <v>30</v>
      </c>
      <c r="N21" s="20" t="s">
        <v>32</v>
      </c>
      <c r="O21" s="20" t="s">
        <v>33</v>
      </c>
      <c r="P21" s="20" t="s">
        <v>33</v>
      </c>
      <c r="Q21" s="20" t="s">
        <v>33</v>
      </c>
      <c r="R21" s="13"/>
    </row>
    <row r="22" spans="1:18" s="3" customFormat="1" ht="37.950000000000003" customHeight="1">
      <c r="A22" s="18" t="s">
        <v>72</v>
      </c>
      <c r="B22" s="13">
        <v>13</v>
      </c>
      <c r="C22" s="18"/>
      <c r="D22" s="18"/>
      <c r="E22" s="18"/>
      <c r="F22" s="18">
        <f>SUM(F23:F35)</f>
        <v>186192</v>
      </c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</row>
    <row r="23" spans="1:18" s="3" customFormat="1" ht="37.950000000000003" customHeight="1">
      <c r="A23" s="65" t="s">
        <v>73</v>
      </c>
      <c r="B23" s="23" t="s">
        <v>74</v>
      </c>
      <c r="C23" s="23" t="s">
        <v>117</v>
      </c>
      <c r="D23" s="23" t="s">
        <v>75</v>
      </c>
      <c r="E23" s="23" t="s">
        <v>37</v>
      </c>
      <c r="F23" s="23">
        <v>39333</v>
      </c>
      <c r="G23" s="44" t="s">
        <v>76</v>
      </c>
      <c r="H23" s="23" t="s">
        <v>30</v>
      </c>
      <c r="I23" s="23" t="s">
        <v>30</v>
      </c>
      <c r="J23" s="23" t="s">
        <v>125</v>
      </c>
      <c r="K23" s="23" t="s">
        <v>30</v>
      </c>
      <c r="L23" s="23" t="s">
        <v>30</v>
      </c>
      <c r="M23" s="23" t="s">
        <v>30</v>
      </c>
      <c r="N23" s="20" t="s">
        <v>32</v>
      </c>
      <c r="O23" s="20" t="s">
        <v>33</v>
      </c>
      <c r="P23" s="20" t="s">
        <v>33</v>
      </c>
      <c r="Q23" s="20" t="s">
        <v>33</v>
      </c>
      <c r="R23" s="18"/>
    </row>
    <row r="24" spans="1:18" s="3" customFormat="1" ht="37.950000000000003" customHeight="1">
      <c r="A24" s="65"/>
      <c r="B24" s="23" t="s">
        <v>77</v>
      </c>
      <c r="C24" s="23" t="s">
        <v>78</v>
      </c>
      <c r="D24" s="23" t="s">
        <v>79</v>
      </c>
      <c r="E24" s="23" t="s">
        <v>28</v>
      </c>
      <c r="F24" s="23">
        <v>4647</v>
      </c>
      <c r="G24" s="23" t="s">
        <v>80</v>
      </c>
      <c r="H24" s="23" t="s">
        <v>81</v>
      </c>
      <c r="I24" s="23" t="s">
        <v>30</v>
      </c>
      <c r="J24" s="23" t="s">
        <v>82</v>
      </c>
      <c r="K24" s="23" t="s">
        <v>81</v>
      </c>
      <c r="L24" s="23" t="s">
        <v>81</v>
      </c>
      <c r="M24" s="23" t="s">
        <v>81</v>
      </c>
      <c r="N24" s="20" t="s">
        <v>32</v>
      </c>
      <c r="O24" s="20" t="s">
        <v>33</v>
      </c>
      <c r="P24" s="20" t="s">
        <v>33</v>
      </c>
      <c r="Q24" s="20" t="s">
        <v>33</v>
      </c>
      <c r="R24" s="18"/>
    </row>
    <row r="25" spans="1:18" s="3" customFormat="1" ht="37.950000000000003" customHeight="1">
      <c r="A25" s="65"/>
      <c r="B25" s="23" t="s">
        <v>83</v>
      </c>
      <c r="C25" s="23" t="s">
        <v>84</v>
      </c>
      <c r="D25" s="23" t="s">
        <v>79</v>
      </c>
      <c r="E25" s="23" t="s">
        <v>28</v>
      </c>
      <c r="F25" s="23">
        <v>10101</v>
      </c>
      <c r="G25" s="23" t="s">
        <v>85</v>
      </c>
      <c r="H25" s="23" t="s">
        <v>81</v>
      </c>
      <c r="I25" s="23" t="s">
        <v>30</v>
      </c>
      <c r="J25" s="23" t="s">
        <v>82</v>
      </c>
      <c r="K25" s="23" t="s">
        <v>81</v>
      </c>
      <c r="L25" s="23" t="s">
        <v>81</v>
      </c>
      <c r="M25" s="23" t="s">
        <v>81</v>
      </c>
      <c r="N25" s="20" t="s">
        <v>32</v>
      </c>
      <c r="O25" s="20" t="s">
        <v>33</v>
      </c>
      <c r="P25" s="20" t="s">
        <v>33</v>
      </c>
      <c r="Q25" s="20" t="s">
        <v>33</v>
      </c>
      <c r="R25" s="18"/>
    </row>
    <row r="26" spans="1:18" s="3" customFormat="1" ht="37.950000000000003" customHeight="1">
      <c r="A26" s="65"/>
      <c r="B26" s="23" t="s">
        <v>86</v>
      </c>
      <c r="C26" s="23" t="s">
        <v>87</v>
      </c>
      <c r="D26" s="23" t="s">
        <v>79</v>
      </c>
      <c r="E26" s="23" t="s">
        <v>28</v>
      </c>
      <c r="F26" s="23">
        <v>19103</v>
      </c>
      <c r="G26" s="45" t="s">
        <v>85</v>
      </c>
      <c r="H26" s="23" t="s">
        <v>81</v>
      </c>
      <c r="I26" s="23" t="s">
        <v>30</v>
      </c>
      <c r="J26" s="23" t="s">
        <v>82</v>
      </c>
      <c r="K26" s="23" t="s">
        <v>81</v>
      </c>
      <c r="L26" s="23" t="s">
        <v>81</v>
      </c>
      <c r="M26" s="23" t="s">
        <v>81</v>
      </c>
      <c r="N26" s="20" t="s">
        <v>32</v>
      </c>
      <c r="O26" s="20" t="s">
        <v>33</v>
      </c>
      <c r="P26" s="20" t="s">
        <v>33</v>
      </c>
      <c r="Q26" s="20" t="s">
        <v>33</v>
      </c>
      <c r="R26" s="18"/>
    </row>
    <row r="27" spans="1:18" s="3" customFormat="1" ht="37.950000000000003" customHeight="1">
      <c r="A27" s="65"/>
      <c r="B27" s="46" t="s">
        <v>88</v>
      </c>
      <c r="C27" s="47" t="s">
        <v>89</v>
      </c>
      <c r="D27" s="23" t="s">
        <v>79</v>
      </c>
      <c r="E27" s="23" t="s">
        <v>28</v>
      </c>
      <c r="F27" s="46">
        <v>10140</v>
      </c>
      <c r="G27" s="48" t="s">
        <v>66</v>
      </c>
      <c r="H27" s="23" t="s">
        <v>81</v>
      </c>
      <c r="I27" s="23" t="s">
        <v>30</v>
      </c>
      <c r="J27" s="23" t="s">
        <v>82</v>
      </c>
      <c r="K27" s="23" t="s">
        <v>81</v>
      </c>
      <c r="L27" s="23" t="s">
        <v>81</v>
      </c>
      <c r="M27" s="23" t="s">
        <v>81</v>
      </c>
      <c r="N27" s="20" t="s">
        <v>32</v>
      </c>
      <c r="O27" s="20" t="s">
        <v>33</v>
      </c>
      <c r="P27" s="20" t="s">
        <v>33</v>
      </c>
      <c r="Q27" s="20" t="s">
        <v>33</v>
      </c>
      <c r="R27" s="18"/>
    </row>
    <row r="28" spans="1:18" s="3" customFormat="1" ht="37.950000000000003" customHeight="1">
      <c r="A28" s="65"/>
      <c r="B28" s="46" t="s">
        <v>90</v>
      </c>
      <c r="C28" s="47" t="s">
        <v>91</v>
      </c>
      <c r="D28" s="23" t="s">
        <v>79</v>
      </c>
      <c r="E28" s="23" t="s">
        <v>28</v>
      </c>
      <c r="F28" s="46">
        <v>11276</v>
      </c>
      <c r="G28" s="47" t="s">
        <v>85</v>
      </c>
      <c r="H28" s="23" t="s">
        <v>81</v>
      </c>
      <c r="I28" s="23" t="s">
        <v>30</v>
      </c>
      <c r="J28" s="23" t="s">
        <v>82</v>
      </c>
      <c r="K28" s="23" t="s">
        <v>81</v>
      </c>
      <c r="L28" s="23" t="s">
        <v>81</v>
      </c>
      <c r="M28" s="23" t="s">
        <v>81</v>
      </c>
      <c r="N28" s="20" t="s">
        <v>32</v>
      </c>
      <c r="O28" s="20" t="s">
        <v>33</v>
      </c>
      <c r="P28" s="20" t="s">
        <v>33</v>
      </c>
      <c r="Q28" s="20" t="s">
        <v>33</v>
      </c>
      <c r="R28" s="18"/>
    </row>
    <row r="29" spans="1:18" s="3" customFormat="1" ht="37.950000000000003" customHeight="1">
      <c r="A29" s="65"/>
      <c r="B29" s="22" t="s">
        <v>92</v>
      </c>
      <c r="C29" s="22" t="s">
        <v>93</v>
      </c>
      <c r="D29" s="23" t="s">
        <v>94</v>
      </c>
      <c r="E29" s="23" t="s">
        <v>95</v>
      </c>
      <c r="F29" s="22">
        <v>5578</v>
      </c>
      <c r="G29" s="22">
        <v>1</v>
      </c>
      <c r="H29" s="23" t="s">
        <v>30</v>
      </c>
      <c r="I29" s="23" t="s">
        <v>30</v>
      </c>
      <c r="J29" s="23" t="s">
        <v>125</v>
      </c>
      <c r="K29" s="23" t="s">
        <v>30</v>
      </c>
      <c r="L29" s="23" t="s">
        <v>30</v>
      </c>
      <c r="M29" s="23" t="s">
        <v>30</v>
      </c>
      <c r="N29" s="20" t="s">
        <v>32</v>
      </c>
      <c r="O29" s="20" t="s">
        <v>33</v>
      </c>
      <c r="P29" s="20" t="s">
        <v>33</v>
      </c>
      <c r="Q29" s="20" t="s">
        <v>33</v>
      </c>
      <c r="R29" s="18"/>
    </row>
    <row r="30" spans="1:18" s="3" customFormat="1" ht="37.950000000000003" customHeight="1">
      <c r="A30" s="65"/>
      <c r="B30" s="23" t="s">
        <v>96</v>
      </c>
      <c r="C30" s="23" t="s">
        <v>116</v>
      </c>
      <c r="D30" s="23" t="s">
        <v>97</v>
      </c>
      <c r="E30" s="23" t="s">
        <v>37</v>
      </c>
      <c r="F30" s="23">
        <v>39253</v>
      </c>
      <c r="G30" s="45" t="s">
        <v>98</v>
      </c>
      <c r="H30" s="23" t="s">
        <v>30</v>
      </c>
      <c r="I30" s="23" t="s">
        <v>30</v>
      </c>
      <c r="J30" s="23" t="s">
        <v>125</v>
      </c>
      <c r="K30" s="23" t="s">
        <v>30</v>
      </c>
      <c r="L30" s="23" t="s">
        <v>30</v>
      </c>
      <c r="M30" s="23" t="s">
        <v>30</v>
      </c>
      <c r="N30" s="20" t="s">
        <v>32</v>
      </c>
      <c r="O30" s="20" t="s">
        <v>33</v>
      </c>
      <c r="P30" s="20" t="s">
        <v>33</v>
      </c>
      <c r="Q30" s="20" t="s">
        <v>33</v>
      </c>
      <c r="R30" s="18"/>
    </row>
    <row r="31" spans="1:18" s="3" customFormat="1" ht="37.950000000000003" customHeight="1">
      <c r="A31" s="65"/>
      <c r="B31" s="45" t="s">
        <v>99</v>
      </c>
      <c r="C31" s="22" t="s">
        <v>100</v>
      </c>
      <c r="D31" s="23" t="s">
        <v>101</v>
      </c>
      <c r="E31" s="45" t="s">
        <v>37</v>
      </c>
      <c r="F31" s="45">
        <v>18347</v>
      </c>
      <c r="G31" s="49" t="s">
        <v>102</v>
      </c>
      <c r="H31" s="23" t="s">
        <v>30</v>
      </c>
      <c r="I31" s="23" t="s">
        <v>30</v>
      </c>
      <c r="J31" s="23" t="s">
        <v>125</v>
      </c>
      <c r="K31" s="23" t="s">
        <v>30</v>
      </c>
      <c r="L31" s="23" t="s">
        <v>30</v>
      </c>
      <c r="M31" s="23" t="s">
        <v>30</v>
      </c>
      <c r="N31" s="20" t="s">
        <v>32</v>
      </c>
      <c r="O31" s="20" t="s">
        <v>33</v>
      </c>
      <c r="P31" s="20" t="s">
        <v>33</v>
      </c>
      <c r="Q31" s="20" t="s">
        <v>33</v>
      </c>
      <c r="R31" s="18"/>
    </row>
    <row r="32" spans="1:18" s="6" customFormat="1" ht="37.950000000000003" customHeight="1">
      <c r="A32" s="65"/>
      <c r="B32" s="23" t="s">
        <v>103</v>
      </c>
      <c r="C32" s="23" t="s">
        <v>115</v>
      </c>
      <c r="D32" s="23" t="s">
        <v>104</v>
      </c>
      <c r="E32" s="23" t="s">
        <v>95</v>
      </c>
      <c r="F32" s="50">
        <v>13232</v>
      </c>
      <c r="G32" s="50" t="s">
        <v>105</v>
      </c>
      <c r="H32" s="23" t="s">
        <v>30</v>
      </c>
      <c r="I32" s="23" t="s">
        <v>30</v>
      </c>
      <c r="J32" s="23" t="s">
        <v>43</v>
      </c>
      <c r="K32" s="23" t="s">
        <v>30</v>
      </c>
      <c r="L32" s="23" t="s">
        <v>30</v>
      </c>
      <c r="M32" s="23" t="s">
        <v>30</v>
      </c>
      <c r="N32" s="20" t="s">
        <v>32</v>
      </c>
      <c r="O32" s="20" t="s">
        <v>33</v>
      </c>
      <c r="P32" s="20" t="s">
        <v>33</v>
      </c>
      <c r="Q32" s="20" t="s">
        <v>33</v>
      </c>
      <c r="R32" s="55"/>
    </row>
    <row r="33" spans="1:18" s="6" customFormat="1" ht="37.950000000000003" customHeight="1">
      <c r="A33" s="65"/>
      <c r="B33" s="23" t="s">
        <v>106</v>
      </c>
      <c r="C33" s="23" t="s">
        <v>107</v>
      </c>
      <c r="D33" s="23" t="s">
        <v>104</v>
      </c>
      <c r="E33" s="23" t="s">
        <v>95</v>
      </c>
      <c r="F33" s="23">
        <v>3182</v>
      </c>
      <c r="G33" s="23">
        <v>4</v>
      </c>
      <c r="H33" s="23" t="s">
        <v>30</v>
      </c>
      <c r="I33" s="23" t="s">
        <v>30</v>
      </c>
      <c r="J33" s="23" t="s">
        <v>108</v>
      </c>
      <c r="K33" s="23" t="s">
        <v>30</v>
      </c>
      <c r="L33" s="23" t="s">
        <v>30</v>
      </c>
      <c r="M33" s="23" t="s">
        <v>30</v>
      </c>
      <c r="N33" s="20" t="s">
        <v>32</v>
      </c>
      <c r="O33" s="20" t="s">
        <v>33</v>
      </c>
      <c r="P33" s="20" t="s">
        <v>33</v>
      </c>
      <c r="Q33" s="20" t="s">
        <v>33</v>
      </c>
      <c r="R33" s="55"/>
    </row>
    <row r="34" spans="1:18" s="6" customFormat="1" ht="37.950000000000003" customHeight="1">
      <c r="A34" s="65"/>
      <c r="B34" s="45" t="s">
        <v>109</v>
      </c>
      <c r="C34" s="45" t="s">
        <v>110</v>
      </c>
      <c r="D34" s="23" t="s">
        <v>104</v>
      </c>
      <c r="E34" s="23" t="s">
        <v>95</v>
      </c>
      <c r="F34" s="51">
        <v>5758</v>
      </c>
      <c r="G34" s="51">
        <v>7</v>
      </c>
      <c r="H34" s="23" t="s">
        <v>30</v>
      </c>
      <c r="I34" s="23" t="s">
        <v>30</v>
      </c>
      <c r="J34" s="23" t="s">
        <v>31</v>
      </c>
      <c r="K34" s="23" t="s">
        <v>30</v>
      </c>
      <c r="L34" s="23" t="s">
        <v>30</v>
      </c>
      <c r="M34" s="23" t="s">
        <v>30</v>
      </c>
      <c r="N34" s="20" t="s">
        <v>32</v>
      </c>
      <c r="O34" s="20" t="s">
        <v>33</v>
      </c>
      <c r="P34" s="20" t="s">
        <v>33</v>
      </c>
      <c r="Q34" s="20" t="s">
        <v>33</v>
      </c>
      <c r="R34" s="55"/>
    </row>
    <row r="35" spans="1:18" s="6" customFormat="1" ht="37.950000000000003" customHeight="1">
      <c r="A35" s="65"/>
      <c r="B35" s="45" t="s">
        <v>111</v>
      </c>
      <c r="C35" s="45" t="s">
        <v>112</v>
      </c>
      <c r="D35" s="23" t="s">
        <v>104</v>
      </c>
      <c r="E35" s="23" t="s">
        <v>95</v>
      </c>
      <c r="F35" s="51">
        <v>6242</v>
      </c>
      <c r="G35" s="51">
        <v>4</v>
      </c>
      <c r="H35" s="23" t="s">
        <v>30</v>
      </c>
      <c r="I35" s="23" t="s">
        <v>30</v>
      </c>
      <c r="J35" s="23" t="s">
        <v>31</v>
      </c>
      <c r="K35" s="23" t="s">
        <v>30</v>
      </c>
      <c r="L35" s="23" t="s">
        <v>30</v>
      </c>
      <c r="M35" s="23" t="s">
        <v>30</v>
      </c>
      <c r="N35" s="20" t="s">
        <v>32</v>
      </c>
      <c r="O35" s="20" t="s">
        <v>33</v>
      </c>
      <c r="P35" s="20" t="s">
        <v>33</v>
      </c>
      <c r="Q35" s="20" t="s">
        <v>33</v>
      </c>
      <c r="R35" s="55"/>
    </row>
  </sheetData>
  <mergeCells count="12">
    <mergeCell ref="A2:R2"/>
    <mergeCell ref="B3:C3"/>
    <mergeCell ref="E3:G3"/>
    <mergeCell ref="K3:Q3"/>
    <mergeCell ref="B4:M4"/>
    <mergeCell ref="O4:Q4"/>
    <mergeCell ref="A4:A5"/>
    <mergeCell ref="A10:A12"/>
    <mergeCell ref="A16:A17"/>
    <mergeCell ref="A23:A35"/>
    <mergeCell ref="N4:N5"/>
    <mergeCell ref="R4:R5"/>
  </mergeCells>
  <phoneticPr fontId="21" type="noConversion"/>
  <printOptions horizontalCentered="1" verticalCentered="1"/>
  <pageMargins left="0.75138888888888899" right="0.75138888888888899" top="0.31388888888888899" bottom="0.39305555555555599" header="0.35416666666666702" footer="7.7777777777777807E-2"/>
  <pageSetup paperSize="9" scale="55" orientation="landscape" r:id="rId1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三方行文</vt:lpstr>
      <vt:lpstr>三方行文!Print_Titles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cp:lastPrinted>2019-08-26T10:36:14Z</cp:lastPrinted>
  <dcterms:created xsi:type="dcterms:W3CDTF">2019-05-29T04:09:00Z</dcterms:created>
  <dcterms:modified xsi:type="dcterms:W3CDTF">2019-08-27T08:55:39Z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2052-10.1.0.5399</vt:lpwstr>
  </property>
</Properties>
</file>